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 HAPPALA\LIZ CDC\S D CS History\Worksheet calculator\"/>
    </mc:Choice>
  </mc:AlternateContent>
  <xr:revisionPtr revIDLastSave="0" documentId="8_{52BCB67F-4746-4AD4-815E-269861559D91}" xr6:coauthVersionLast="47" xr6:coauthVersionMax="47" xr10:uidLastSave="{00000000-0000-0000-0000-000000000000}"/>
  <bookViews>
    <workbookView xWindow="-28920" yWindow="-120" windowWidth="29040" windowHeight="15840" xr2:uid="{8AC7C78C-4443-4DA9-BCDC-608973705339}"/>
  </bookViews>
  <sheets>
    <sheet name="Sheet1" sheetId="1" r:id="rId1"/>
  </sheets>
  <externalReferences>
    <externalReference r:id="rId2"/>
  </externalReferences>
  <definedNames>
    <definedName name="MeterSize" localSheetId="0">'[1]SDC worksheet'!$D$5:$G$5</definedName>
    <definedName name="_xlnm.Print_Area" localSheetId="0">Sheet1!$A$1:$D$42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  <c r="B34" i="1"/>
  <c r="B35" i="1" s="1"/>
</calcChain>
</file>

<file path=xl/sharedStrings.xml><?xml version="1.0" encoding="utf-8"?>
<sst xmlns="http://schemas.openxmlformats.org/spreadsheetml/2006/main" count="48" uniqueCount="41">
  <si>
    <t>CITY OF SCAPPOOSE</t>
  </si>
  <si>
    <t>2023-2024 SYSTEM DEVELOPMENT CHARGES</t>
  </si>
  <si>
    <t>Project Name:</t>
  </si>
  <si>
    <t>PROPOSED:</t>
  </si>
  <si>
    <t>EXISTING/CREDIT, if applicable:</t>
  </si>
  <si>
    <t>Water Meter Size:</t>
  </si>
  <si>
    <t>3"</t>
  </si>
  <si>
    <t>Livable Floor Area (sq.ft.):</t>
  </si>
  <si>
    <t>Traffic Code ITE 11th Edition:</t>
  </si>
  <si>
    <t>Transportation units measured per ITE:</t>
  </si>
  <si>
    <t>Number of transportation units:</t>
  </si>
  <si>
    <t>Transportation SDC fee per unit:</t>
  </si>
  <si>
    <t>(see City Resolution 19-12 for details)</t>
  </si>
  <si>
    <t>Impervious Area:</t>
  </si>
  <si>
    <t>20,279 asphalt + ? sidewalks + 12,609 building</t>
  </si>
  <si>
    <t>WATER</t>
  </si>
  <si>
    <t>Based on Meter Size</t>
  </si>
  <si>
    <t>3/4"</t>
  </si>
  <si>
    <t>1" Residential only</t>
  </si>
  <si>
    <t>1" non-residential</t>
  </si>
  <si>
    <t>1.5"</t>
  </si>
  <si>
    <t>2"</t>
  </si>
  <si>
    <t>SEWER</t>
  </si>
  <si>
    <t>STREETS</t>
  </si>
  <si>
    <t>Based on ITE Land Use Code; multiply below;</t>
  </si>
  <si>
    <t>Total SDC Unit fee from Resolution or ITE Trip Gen.;</t>
  </si>
  <si>
    <t>UNITS or TSFGFA:                                                                                                       (Thousand Sq. ft gross floor area);</t>
  </si>
  <si>
    <t>STORM</t>
  </si>
  <si>
    <t>Based on impervious area;</t>
  </si>
  <si>
    <t>Current EDU rate:</t>
  </si>
  <si>
    <t>Current EDU impervious area;</t>
  </si>
  <si>
    <t>Total EDU Calculated;  = Impervious Area/2750:</t>
  </si>
  <si>
    <t>SCHOOL</t>
  </si>
  <si>
    <t>Based on Sq. footage</t>
  </si>
  <si>
    <t xml:space="preserve">Residential </t>
  </si>
  <si>
    <t>ORS 320.170  Resolution 16-17</t>
  </si>
  <si>
    <t>ORS 320.170  Resolution 16-18</t>
  </si>
  <si>
    <t xml:space="preserve">Commerical </t>
  </si>
  <si>
    <t>(not to eceed $35,200 per permit)</t>
  </si>
  <si>
    <t>SDC TOTAL:</t>
  </si>
  <si>
    <t>Rvs. 7/23 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</si>
</sst>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 Rounded MT Bold"/>
      <family val="2"/>
    </font>
    <font>
      <sz val="18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6"/>
      <color rgb="FFC00000"/>
      <name val="Arial"/>
      <family val="2"/>
    </font>
    <font>
      <b/>
      <u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4"/>
      <color rgb="FF0066FF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4"/>
      <color rgb="FF0033CC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0"/>
      <color rgb="FFC00000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sz val="10"/>
      <color theme="1"/>
      <name val="Arial"/>
      <family val="2"/>
    </font>
    <font>
      <b/>
      <sz val="18"/>
      <color rgb="FF0033CC"/>
      <name val="Arial"/>
      <family val="2"/>
    </font>
    <font>
      <b/>
      <sz val="12"/>
      <color theme="1"/>
      <name val="Arial Black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16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37" fontId="9" fillId="2" borderId="2" xfId="1" applyNumberFormat="1" applyFont="1" applyFill="1" applyBorder="1" applyAlignment="1">
      <alignment horizontal="center" vertical="center" wrapText="1"/>
    </xf>
    <xf numFmtId="37" fontId="9" fillId="3" borderId="2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4" fontId="9" fillId="2" borderId="2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0" fontId="10" fillId="4" borderId="6" xfId="3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5" fillId="0" borderId="7" xfId="0" applyFont="1" applyBorder="1"/>
    <xf numFmtId="0" fontId="16" fillId="0" borderId="10" xfId="0" applyFont="1" applyBorder="1" applyAlignment="1">
      <alignment horizontal="left" vertical="center" wrapText="1"/>
    </xf>
    <xf numFmtId="0" fontId="9" fillId="0" borderId="7" xfId="0" applyFont="1" applyBorder="1"/>
    <xf numFmtId="0" fontId="15" fillId="0" borderId="10" xfId="0" applyFont="1" applyBorder="1"/>
    <xf numFmtId="164" fontId="18" fillId="4" borderId="7" xfId="0" applyNumberFormat="1" applyFont="1" applyFill="1" applyBorder="1" applyAlignment="1">
      <alignment horizontal="center" vertical="center"/>
    </xf>
    <xf numFmtId="0" fontId="19" fillId="0" borderId="7" xfId="0" applyFont="1" applyBorder="1"/>
    <xf numFmtId="0" fontId="19" fillId="0" borderId="10" xfId="0" applyFont="1" applyBorder="1"/>
    <xf numFmtId="0" fontId="15" fillId="0" borderId="12" xfId="0" applyFont="1" applyBorder="1"/>
    <xf numFmtId="164" fontId="17" fillId="0" borderId="13" xfId="0" applyNumberFormat="1" applyFont="1" applyBorder="1" applyAlignment="1">
      <alignment horizontal="center" vertical="center"/>
    </xf>
    <xf numFmtId="0" fontId="15" fillId="0" borderId="14" xfId="0" applyFont="1" applyBorder="1"/>
    <xf numFmtId="0" fontId="15" fillId="0" borderId="0" xfId="0" applyFont="1"/>
    <xf numFmtId="164" fontId="1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64" fontId="20" fillId="3" borderId="15" xfId="0" applyNumberFormat="1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2" fillId="0" borderId="2" xfId="0" applyFont="1" applyBorder="1" applyAlignment="1">
      <alignment horizontal="right" vertical="center"/>
    </xf>
    <xf numFmtId="0" fontId="23" fillId="0" borderId="2" xfId="3" applyFont="1" applyBorder="1" applyAlignment="1">
      <alignment horizontal="right" vertical="center"/>
    </xf>
    <xf numFmtId="165" fontId="24" fillId="0" borderId="6" xfId="3" applyNumberFormat="1" applyFont="1" applyBorder="1" applyAlignment="1">
      <alignment horizontal="center" vertical="center"/>
    </xf>
    <xf numFmtId="0" fontId="24" fillId="0" borderId="6" xfId="3" applyFont="1" applyBorder="1" applyAlignment="1">
      <alignment horizontal="center" vertical="center"/>
    </xf>
    <xf numFmtId="164" fontId="25" fillId="0" borderId="2" xfId="0" applyNumberFormat="1" applyFont="1" applyBorder="1" applyAlignment="1">
      <alignment horizontal="center"/>
    </xf>
    <xf numFmtId="0" fontId="24" fillId="0" borderId="6" xfId="3" applyFont="1" applyBorder="1" applyAlignment="1">
      <alignment horizontal="left" vertical="center" wrapText="1"/>
    </xf>
    <xf numFmtId="164" fontId="25" fillId="0" borderId="11" xfId="0" applyNumberFormat="1" applyFont="1" applyBorder="1" applyAlignment="1">
      <alignment horizontal="center"/>
    </xf>
    <xf numFmtId="164" fontId="25" fillId="0" borderId="9" xfId="0" applyNumberFormat="1" applyFont="1" applyBorder="1" applyAlignment="1">
      <alignment horizontal="center"/>
    </xf>
    <xf numFmtId="0" fontId="25" fillId="0" borderId="6" xfId="0" applyFont="1" applyBorder="1" applyAlignment="1">
      <alignment horizontal="right" vertical="center" wrapText="1"/>
    </xf>
    <xf numFmtId="2" fontId="25" fillId="0" borderId="2" xfId="1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right" vertical="center" wrapText="1"/>
    </xf>
    <xf numFmtId="2" fontId="25" fillId="0" borderId="9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wrapText="1"/>
    </xf>
    <xf numFmtId="164" fontId="26" fillId="0" borderId="11" xfId="0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wrapText="1"/>
    </xf>
    <xf numFmtId="164" fontId="25" fillId="0" borderId="2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164" fontId="25" fillId="0" borderId="9" xfId="0" applyNumberFormat="1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2" xfId="3" xr:uid="{4571A7AA-7AB2-4CB7-90CD-A8D661432B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ITY%20DEVELOPMENT%20CENTER/BUILDING%20LIZ/COMMERCIAL%20CONSTRUCTION/PCC%20on%20Wagner%20Ct/2019-2020%20sdc%20worksheet%20working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DC worksheet"/>
      <sheetName val="Sheet1"/>
    </sheetNames>
    <sheetDataSet>
      <sheetData sheetId="0">
        <row r="5">
          <cell r="D5" t="str">
            <v>3/4"</v>
          </cell>
          <cell r="E5" t="str">
            <v>1"</v>
          </cell>
          <cell r="F5" t="str">
            <v>2"</v>
          </cell>
          <cell r="G5" t="str">
            <v>3"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4E7B6-9490-4D70-BBBE-4D3EC985BB3F}">
  <dimension ref="A1:M42"/>
  <sheetViews>
    <sheetView tabSelected="1" view="pageBreakPreview" zoomScale="60" zoomScaleNormal="100" workbookViewId="0">
      <selection activeCell="C5" sqref="C5"/>
    </sheetView>
  </sheetViews>
  <sheetFormatPr defaultRowHeight="15" x14ac:dyDescent="0.25"/>
  <cols>
    <col min="1" max="1" width="41.140625" customWidth="1"/>
    <col min="2" max="2" width="41.28515625" bestFit="1" customWidth="1"/>
    <col min="3" max="3" width="32.5703125" customWidth="1"/>
    <col min="4" max="4" width="38.85546875" customWidth="1"/>
    <col min="12" max="12" width="35.85546875" bestFit="1" customWidth="1"/>
    <col min="13" max="13" width="16.28515625" customWidth="1"/>
  </cols>
  <sheetData>
    <row r="1" spans="1:13" s="2" customFormat="1" ht="23.25" x14ac:dyDescent="0.35">
      <c r="A1" s="1" t="s">
        <v>0</v>
      </c>
    </row>
    <row r="2" spans="1:13" s="2" customFormat="1" ht="23.25" x14ac:dyDescent="0.35">
      <c r="A2" s="1" t="s">
        <v>1</v>
      </c>
    </row>
    <row r="3" spans="1:13" s="2" customFormat="1" ht="40.5" customHeight="1" thickBot="1" x14ac:dyDescent="0.4">
      <c r="A3" s="40" t="s">
        <v>2</v>
      </c>
      <c r="B3" s="41"/>
      <c r="C3" s="41"/>
      <c r="D3" s="41"/>
    </row>
    <row r="4" spans="1:13" ht="21.75" x14ac:dyDescent="0.4">
      <c r="A4" s="3"/>
      <c r="B4" s="4"/>
      <c r="C4" s="5" t="s">
        <v>3</v>
      </c>
      <c r="D4" s="5" t="s">
        <v>4</v>
      </c>
    </row>
    <row r="5" spans="1:13" s="6" customFormat="1" ht="18" x14ac:dyDescent="0.25">
      <c r="B5" s="45" t="s">
        <v>5</v>
      </c>
      <c r="C5" s="10"/>
      <c r="D5" s="11"/>
      <c r="L5" s="7"/>
      <c r="M5" s="7"/>
    </row>
    <row r="6" spans="1:13" s="6" customFormat="1" ht="18" x14ac:dyDescent="0.25">
      <c r="B6" s="46" t="s">
        <v>7</v>
      </c>
      <c r="C6" s="10"/>
      <c r="D6" s="11"/>
      <c r="L6" s="7"/>
      <c r="M6" s="7"/>
    </row>
    <row r="7" spans="1:13" s="6" customFormat="1" ht="18" x14ac:dyDescent="0.25">
      <c r="B7" s="45" t="s">
        <v>8</v>
      </c>
      <c r="C7" s="10"/>
      <c r="D7" s="11"/>
      <c r="L7" s="7"/>
      <c r="M7" s="7"/>
    </row>
    <row r="8" spans="1:13" s="6" customFormat="1" ht="18" x14ac:dyDescent="0.25">
      <c r="B8" s="45" t="s">
        <v>9</v>
      </c>
      <c r="C8" s="10"/>
      <c r="D8" s="11"/>
      <c r="L8" s="7"/>
      <c r="M8" s="7"/>
    </row>
    <row r="9" spans="1:13" s="6" customFormat="1" ht="18" x14ac:dyDescent="0.25">
      <c r="B9" s="45" t="s">
        <v>10</v>
      </c>
      <c r="C9" s="10"/>
      <c r="D9" s="11"/>
      <c r="L9" s="7"/>
      <c r="M9" s="7"/>
    </row>
    <row r="10" spans="1:13" s="6" customFormat="1" ht="18" x14ac:dyDescent="0.25">
      <c r="B10" s="45" t="s">
        <v>11</v>
      </c>
      <c r="C10" s="13"/>
      <c r="D10" s="14"/>
      <c r="L10" s="12" t="s">
        <v>12</v>
      </c>
      <c r="M10" s="12"/>
    </row>
    <row r="11" spans="1:13" s="6" customFormat="1" ht="18" x14ac:dyDescent="0.25">
      <c r="B11" s="46" t="s">
        <v>13</v>
      </c>
      <c r="C11" s="8"/>
      <c r="D11" s="9"/>
      <c r="L11" s="15" t="s">
        <v>14</v>
      </c>
      <c r="M11" s="15"/>
    </row>
    <row r="12" spans="1:13" ht="15.75" thickBot="1" x14ac:dyDescent="0.3"/>
    <row r="13" spans="1:13" s="19" customFormat="1" ht="29.25" customHeight="1" x14ac:dyDescent="0.25">
      <c r="A13" s="16" t="s">
        <v>15</v>
      </c>
      <c r="B13" s="17" t="s">
        <v>16</v>
      </c>
      <c r="C13" s="18"/>
      <c r="D13" s="18"/>
    </row>
    <row r="14" spans="1:13" ht="20.25" x14ac:dyDescent="0.3">
      <c r="A14" s="47" t="s">
        <v>17</v>
      </c>
      <c r="B14" s="49">
        <v>10139.74</v>
      </c>
      <c r="C14" s="20"/>
      <c r="D14" s="20"/>
    </row>
    <row r="15" spans="1:13" ht="20.25" x14ac:dyDescent="0.3">
      <c r="A15" s="48" t="s">
        <v>18</v>
      </c>
      <c r="B15" s="49">
        <v>10139.74</v>
      </c>
      <c r="C15" s="20"/>
      <c r="D15" s="20"/>
    </row>
    <row r="16" spans="1:13" ht="20.25" x14ac:dyDescent="0.3">
      <c r="A16" s="48" t="s">
        <v>19</v>
      </c>
      <c r="B16" s="49">
        <v>16899.57</v>
      </c>
      <c r="C16" s="20"/>
      <c r="D16" s="20"/>
    </row>
    <row r="17" spans="1:4" ht="20.25" x14ac:dyDescent="0.3">
      <c r="A17" s="48" t="s">
        <v>20</v>
      </c>
      <c r="B17" s="49">
        <v>33799.129999999997</v>
      </c>
      <c r="C17" s="20"/>
      <c r="D17" s="20"/>
    </row>
    <row r="18" spans="1:4" ht="20.25" x14ac:dyDescent="0.3">
      <c r="A18" s="48" t="s">
        <v>21</v>
      </c>
      <c r="B18" s="49">
        <v>54078.61</v>
      </c>
      <c r="C18" s="20"/>
      <c r="D18" s="20"/>
    </row>
    <row r="19" spans="1:4" ht="20.25" x14ac:dyDescent="0.3">
      <c r="A19" s="48" t="s">
        <v>6</v>
      </c>
      <c r="B19" s="49">
        <v>101397.39</v>
      </c>
      <c r="C19" s="20"/>
      <c r="D19" s="20"/>
    </row>
    <row r="20" spans="1:4" s="19" customFormat="1" ht="27" customHeight="1" x14ac:dyDescent="0.25">
      <c r="A20" s="21" t="s">
        <v>22</v>
      </c>
      <c r="B20" s="22" t="s">
        <v>16</v>
      </c>
      <c r="C20" s="23"/>
      <c r="D20" s="23"/>
    </row>
    <row r="21" spans="1:4" ht="20.25" x14ac:dyDescent="0.3">
      <c r="A21" s="47" t="s">
        <v>17</v>
      </c>
      <c r="B21" s="49">
        <v>5588.48</v>
      </c>
      <c r="C21" s="20"/>
      <c r="D21" s="20"/>
    </row>
    <row r="22" spans="1:4" ht="20.25" x14ac:dyDescent="0.3">
      <c r="A22" s="47" t="s">
        <v>18</v>
      </c>
      <c r="B22" s="49">
        <v>5588.48</v>
      </c>
      <c r="C22" s="20"/>
      <c r="D22" s="20"/>
    </row>
    <row r="23" spans="1:4" ht="20.25" x14ac:dyDescent="0.3">
      <c r="A23" s="47" t="s">
        <v>19</v>
      </c>
      <c r="B23" s="49">
        <v>9313.67</v>
      </c>
      <c r="C23" s="20"/>
      <c r="D23" s="20"/>
    </row>
    <row r="24" spans="1:4" ht="20.25" x14ac:dyDescent="0.3">
      <c r="A24" s="47" t="s">
        <v>20</v>
      </c>
      <c r="B24" s="49">
        <v>18626.05</v>
      </c>
      <c r="C24" s="20"/>
      <c r="D24" s="20"/>
    </row>
    <row r="25" spans="1:4" ht="20.25" x14ac:dyDescent="0.3">
      <c r="A25" s="47" t="s">
        <v>21</v>
      </c>
      <c r="B25" s="49">
        <v>29801.67</v>
      </c>
      <c r="C25" s="20"/>
      <c r="D25" s="20"/>
    </row>
    <row r="26" spans="1:4" ht="20.25" x14ac:dyDescent="0.3">
      <c r="A26" s="47" t="s">
        <v>6</v>
      </c>
      <c r="B26" s="49">
        <v>59603.34</v>
      </c>
      <c r="C26" s="20"/>
      <c r="D26" s="20"/>
    </row>
    <row r="27" spans="1:4" s="19" customFormat="1" ht="31.5" x14ac:dyDescent="0.25">
      <c r="A27" s="24" t="s">
        <v>23</v>
      </c>
      <c r="B27" s="25" t="s">
        <v>24</v>
      </c>
      <c r="C27" s="23"/>
      <c r="D27" s="23"/>
    </row>
    <row r="28" spans="1:4" ht="48" customHeight="1" x14ac:dyDescent="0.3">
      <c r="A28" s="50" t="s">
        <v>25</v>
      </c>
      <c r="B28" s="49"/>
      <c r="C28" s="26"/>
      <c r="D28" s="26"/>
    </row>
    <row r="29" spans="1:4" ht="43.5" customHeight="1" thickBot="1" x14ac:dyDescent="0.35">
      <c r="A29" s="50" t="s">
        <v>26</v>
      </c>
      <c r="B29" s="52"/>
      <c r="C29" s="27"/>
      <c r="D29" s="27"/>
    </row>
    <row r="30" spans="1:4" ht="24.75" customHeight="1" thickTop="1" x14ac:dyDescent="0.3">
      <c r="A30" s="48"/>
      <c r="B30" s="51">
        <f>B28*B29</f>
        <v>0</v>
      </c>
      <c r="C30" s="26"/>
      <c r="D30" s="26"/>
    </row>
    <row r="31" spans="1:4" s="19" customFormat="1" ht="20.25" customHeight="1" x14ac:dyDescent="0.25">
      <c r="A31" s="24" t="s">
        <v>27</v>
      </c>
      <c r="B31" s="25" t="s">
        <v>28</v>
      </c>
      <c r="C31" s="23"/>
      <c r="D31" s="23"/>
    </row>
    <row r="32" spans="1:4" ht="20.25" x14ac:dyDescent="0.3">
      <c r="A32" s="53" t="s">
        <v>29</v>
      </c>
      <c r="B32" s="49">
        <v>654</v>
      </c>
      <c r="C32" s="28"/>
      <c r="D32" s="28"/>
    </row>
    <row r="33" spans="1:4" ht="20.25" x14ac:dyDescent="0.25">
      <c r="A33" s="53" t="s">
        <v>30</v>
      </c>
      <c r="B33" s="54">
        <v>2750</v>
      </c>
      <c r="C33" s="26"/>
      <c r="D33" s="26"/>
    </row>
    <row r="34" spans="1:4" ht="41.25" thickBot="1" x14ac:dyDescent="0.3">
      <c r="A34" s="55" t="s">
        <v>31</v>
      </c>
      <c r="B34" s="56">
        <f>ROUNDUP(SUM(C11/B33),0)</f>
        <v>0</v>
      </c>
      <c r="C34" s="29"/>
      <c r="D34" s="29"/>
    </row>
    <row r="35" spans="1:4" ht="21" thickTop="1" x14ac:dyDescent="0.3">
      <c r="A35" s="57"/>
      <c r="B35" s="58">
        <f>B32*B34</f>
        <v>0</v>
      </c>
      <c r="C35" s="26"/>
      <c r="D35" s="26"/>
    </row>
    <row r="36" spans="1:4" ht="18" x14ac:dyDescent="0.25">
      <c r="A36" s="24" t="s">
        <v>32</v>
      </c>
      <c r="B36" s="25" t="s">
        <v>33</v>
      </c>
      <c r="C36" s="30"/>
      <c r="D36" s="30"/>
    </row>
    <row r="37" spans="1:4" ht="20.25" x14ac:dyDescent="0.3">
      <c r="A37" s="59" t="s">
        <v>34</v>
      </c>
      <c r="B37" s="60">
        <v>1.41</v>
      </c>
      <c r="C37" s="31" t="s">
        <v>35</v>
      </c>
      <c r="D37" s="31" t="s">
        <v>36</v>
      </c>
    </row>
    <row r="38" spans="1:4" ht="21" thickBot="1" x14ac:dyDescent="0.3">
      <c r="A38" s="61" t="s">
        <v>37</v>
      </c>
      <c r="B38" s="62">
        <v>0.7</v>
      </c>
      <c r="C38" s="32"/>
      <c r="D38" s="32" t="s">
        <v>38</v>
      </c>
    </row>
    <row r="39" spans="1:4" ht="19.5" thickTop="1" thickBot="1" x14ac:dyDescent="0.3">
      <c r="A39" s="33"/>
      <c r="B39" s="34"/>
      <c r="C39" s="35"/>
      <c r="D39" s="35"/>
    </row>
    <row r="40" spans="1:4" ht="18.75" thickBot="1" x14ac:dyDescent="0.3">
      <c r="A40" s="36"/>
      <c r="B40" s="37"/>
      <c r="C40" s="36"/>
      <c r="D40" s="36"/>
    </row>
    <row r="41" spans="1:4" s="19" customFormat="1" ht="31.5" customHeight="1" thickBot="1" x14ac:dyDescent="0.3">
      <c r="A41" s="38"/>
      <c r="B41" s="39" t="s">
        <v>39</v>
      </c>
      <c r="C41" s="43"/>
      <c r="D41" s="42"/>
    </row>
    <row r="42" spans="1:4" x14ac:dyDescent="0.25">
      <c r="D42" s="44" t="s">
        <v>40</v>
      </c>
    </row>
  </sheetData>
  <mergeCells count="3">
    <mergeCell ref="L10:M10"/>
    <mergeCell ref="L11:M11"/>
    <mergeCell ref="B3:D3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Happala</dc:creator>
  <cp:lastModifiedBy>Elizabeth Happala</cp:lastModifiedBy>
  <dcterms:created xsi:type="dcterms:W3CDTF">2023-08-01T16:33:39Z</dcterms:created>
  <dcterms:modified xsi:type="dcterms:W3CDTF">2023-08-01T16:56:35Z</dcterms:modified>
</cp:coreProperties>
</file>